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st\Desktop\"/>
    </mc:Choice>
  </mc:AlternateContent>
  <xr:revisionPtr revIDLastSave="0" documentId="8_{9C1F2043-B1AE-49FA-82FB-5D6EA1BC8F03}" xr6:coauthVersionLast="36" xr6:coauthVersionMax="36" xr10:uidLastSave="{00000000-0000-0000-0000-000000000000}"/>
  <bookViews>
    <workbookView xWindow="0" yWindow="0" windowWidth="28800" windowHeight="12810" xr2:uid="{00000000-000D-0000-FFFF-FFFF00000000}"/>
  </bookViews>
  <sheets>
    <sheet name="Plánovací kalendář" sheetId="4" r:id="rId1"/>
    <sheet name="List1" sheetId="5" r:id="rId2"/>
  </sheets>
  <definedNames>
    <definedName name="_xlnm.Print_Area" localSheetId="0">'Plánovací kalendář'!$A$1:$R$81</definedName>
  </definedNames>
  <calcPr calcId="191029"/>
</workbook>
</file>

<file path=xl/calcChain.xml><?xml version="1.0" encoding="utf-8"?>
<calcChain xmlns="http://schemas.openxmlformats.org/spreadsheetml/2006/main">
  <c r="AD24" i="4" l="1"/>
  <c r="AD7" i="4" l="1"/>
  <c r="AF7" i="4" s="1"/>
  <c r="AD8" i="4" l="1"/>
  <c r="AE8" i="4" s="1"/>
  <c r="AE7" i="4"/>
  <c r="AC27" i="4" l="1"/>
  <c r="AD9" i="4" l="1"/>
</calcChain>
</file>

<file path=xl/sharedStrings.xml><?xml version="1.0" encoding="utf-8"?>
<sst xmlns="http://schemas.openxmlformats.org/spreadsheetml/2006/main" count="147" uniqueCount="35">
  <si>
    <t>office.lasakovi.com</t>
  </si>
  <si>
    <t>Týden</t>
  </si>
  <si>
    <t>po</t>
  </si>
  <si>
    <t>út</t>
  </si>
  <si>
    <t>st</t>
  </si>
  <si>
    <t>čt</t>
  </si>
  <si>
    <t>pá</t>
  </si>
  <si>
    <t>so</t>
  </si>
  <si>
    <t>ne</t>
  </si>
  <si>
    <t>Pomůcky</t>
  </si>
  <si>
    <t>Den</t>
  </si>
  <si>
    <t>Měsíc</t>
  </si>
  <si>
    <t/>
  </si>
  <si>
    <t>Velikonoce pondělí</t>
  </si>
  <si>
    <t>Velikonoce pátek</t>
  </si>
  <si>
    <t>Suma pracovních dnů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</si>
  <si>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</si>
  <si>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</si>
  <si>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</si>
  <si>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</si>
  <si>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</si>
  <si>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</si>
  <si>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</si>
  <si>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</si>
  <si>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</si>
  <si>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</si>
  <si>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</si>
  <si>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</si>
  <si>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</si>
  <si>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https://office.lasakovi.com</t>
  </si>
  <si>
    <t>Svoz plastů 1x 14 dní, LICHÁ STŘEDA</t>
  </si>
  <si>
    <t>Plánovací kalendář 2025</t>
  </si>
  <si>
    <t xml:space="preserve"> </t>
  </si>
  <si>
    <t>Svoz papíru 1x4 týdny čtvrtek</t>
  </si>
  <si>
    <t>Směsný komunální odpad 1x14 dní, SUDÝ PÁTEK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</si>
</sst>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"/>
  </numFmts>
  <fonts count="20" x14ac:knownFonts="1">
    <font>
      <sz val="10"/>
      <name val="Arial"/>
      <charset val="238"/>
    </font>
    <font>
      <sz val="8"/>
      <color indexed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2"/>
      <name val="Arial"/>
      <family val="2"/>
      <charset val="238"/>
    </font>
    <font>
      <sz val="9"/>
      <color theme="2"/>
      <name val="Arial CE"/>
      <family val="2"/>
      <charset val="238"/>
    </font>
    <font>
      <sz val="7"/>
      <color theme="2" tint="-0.89999084444715716"/>
      <name val="Arial"/>
      <family val="2"/>
      <charset val="238"/>
    </font>
    <font>
      <b/>
      <sz val="12"/>
      <color theme="2"/>
      <name val="Arial"/>
      <family val="2"/>
      <charset val="238"/>
    </font>
    <font>
      <b/>
      <sz val="22"/>
      <color theme="2" tint="-0.8999908444471571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u/>
      <sz val="8"/>
      <color theme="0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color theme="0"/>
      <name val="Arial"/>
      <family val="2"/>
      <charset val="238"/>
    </font>
    <font>
      <b/>
      <sz val="2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>
      <alignment horizontal="center" vertical="center" wrapText="1"/>
    </xf>
  </cellStyleXfs>
  <cellXfs count="79">
    <xf numFmtId="0" fontId="0" fillId="0" borderId="0" xfId="0"/>
    <xf numFmtId="0" fontId="0" fillId="0" borderId="0" xfId="0" applyAlignment="1">
      <alignment vertical="center"/>
    </xf>
    <xf numFmtId="0" fontId="7" fillId="4" borderId="0" xfId="0" applyFont="1" applyFill="1"/>
    <xf numFmtId="0" fontId="8" fillId="4" borderId="0" xfId="2" applyFont="1" applyFill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2" fillId="0" borderId="0" xfId="0" applyFont="1"/>
    <xf numFmtId="0" fontId="9" fillId="0" borderId="0" xfId="0" applyFont="1"/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0" borderId="9" xfId="0" applyBorder="1"/>
    <xf numFmtId="0" fontId="2" fillId="3" borderId="9" xfId="0" applyFont="1" applyFill="1" applyBorder="1"/>
    <xf numFmtId="0" fontId="2" fillId="5" borderId="9" xfId="0" applyFont="1" applyFill="1" applyBorder="1"/>
    <xf numFmtId="0" fontId="4" fillId="6" borderId="9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vertical="center" textRotation="90" wrapText="1"/>
    </xf>
    <xf numFmtId="0" fontId="0" fillId="0" borderId="10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7" borderId="9" xfId="0" applyFill="1" applyBorder="1" applyAlignment="1">
      <alignment horizontal="center"/>
    </xf>
    <xf numFmtId="0" fontId="0" fillId="10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/>
    </xf>
    <xf numFmtId="0" fontId="2" fillId="10" borderId="9" xfId="0" applyFont="1" applyFill="1" applyBorder="1"/>
    <xf numFmtId="0" fontId="2" fillId="10" borderId="1" xfId="0" applyFont="1" applyFill="1" applyBorder="1"/>
    <xf numFmtId="0" fontId="0" fillId="10" borderId="9" xfId="0" applyFill="1" applyBorder="1" applyAlignment="1">
      <alignment horizontal="center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9" xfId="0" applyFill="1" applyBorder="1"/>
    <xf numFmtId="0" fontId="13" fillId="7" borderId="9" xfId="0" applyFont="1" applyFill="1" applyBorder="1" applyAlignment="1">
      <alignment horizontal="center" vertical="center"/>
    </xf>
    <xf numFmtId="0" fontId="0" fillId="7" borderId="1" xfId="0" applyFill="1" applyBorder="1"/>
    <xf numFmtId="0" fontId="12" fillId="10" borderId="9" xfId="0" applyFont="1" applyFill="1" applyBorder="1" applyAlignment="1">
      <alignment horizontal="center" vertical="center"/>
    </xf>
    <xf numFmtId="0" fontId="0" fillId="7" borderId="0" xfId="0" applyFill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 textRotation="90"/>
    </xf>
    <xf numFmtId="0" fontId="3" fillId="0" borderId="0" xfId="0" applyFont="1" applyAlignment="1">
      <alignment horizontal="center" textRotation="90"/>
    </xf>
    <xf numFmtId="0" fontId="5" fillId="0" borderId="0" xfId="0" applyFont="1" applyAlignment="1">
      <alignment horizontal="center" textRotation="90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 wrapText="1"/>
    </xf>
    <xf numFmtId="0" fontId="19" fillId="7" borderId="6" xfId="0" applyFont="1" applyFill="1" applyBorder="1" applyAlignment="1">
      <alignment horizontal="center" vertical="center" textRotation="90" wrapText="1"/>
    </xf>
    <xf numFmtId="0" fontId="19" fillId="7" borderId="7" xfId="0" applyFont="1" applyFill="1" applyBorder="1" applyAlignment="1">
      <alignment horizontal="center" vertical="center" textRotation="90" wrapText="1"/>
    </xf>
    <xf numFmtId="0" fontId="19" fillId="7" borderId="8" xfId="0" applyFont="1" applyFill="1" applyBorder="1" applyAlignment="1">
      <alignment horizontal="center" vertical="center" textRotation="90" wrapText="1"/>
    </xf>
    <xf numFmtId="0" fontId="18" fillId="9" borderId="2" xfId="0" applyFont="1" applyFill="1" applyBorder="1" applyAlignment="1">
      <alignment horizontal="center" vertical="center" textRotation="90" wrapText="1"/>
    </xf>
    <xf numFmtId="0" fontId="16" fillId="9" borderId="3" xfId="0" applyFont="1" applyFill="1" applyBorder="1" applyAlignment="1">
      <alignment horizontal="center" vertical="center" textRotation="90" wrapText="1"/>
    </xf>
    <xf numFmtId="0" fontId="16" fillId="9" borderId="4" xfId="0" applyFont="1" applyFill="1" applyBorder="1" applyAlignment="1">
      <alignment horizontal="center" vertical="center" textRotation="90" wrapText="1"/>
    </xf>
    <xf numFmtId="0" fontId="17" fillId="8" borderId="2" xfId="0" applyFont="1" applyFill="1" applyBorder="1" applyAlignment="1">
      <alignment horizontal="center" vertical="center" textRotation="90" wrapText="1"/>
    </xf>
    <xf numFmtId="0" fontId="17" fillId="8" borderId="3" xfId="0" applyFont="1" applyFill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OffStyl1" xfId="2" xr:uid="{00000000-0005-0000-0000-000002000000}"/>
  </cellStyles>
  <dxfs count="3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/>
  <dimension ref="A1:AG81"/>
  <sheetViews>
    <sheetView showGridLines="0" tabSelected="1" topLeftCell="A7" zoomScaleNormal="100" workbookViewId="0">
      <selection activeCell="X22" sqref="X22"/>
    </sheetView>
  </sheetViews>
  <sheetFormatPr defaultRowHeight="12.75" x14ac:dyDescent="0.2"/>
  <cols>
    <col min="1" max="1" width="11.42578125" customWidth="1"/>
    <col min="2" max="2" width="5.140625" customWidth="1"/>
    <col min="3" max="9" width="5.5703125" customWidth="1"/>
    <col min="10" max="10" width="3" customWidth="1"/>
    <col min="11" max="11" width="2.7109375" customWidth="1"/>
    <col min="12" max="14" width="8.7109375" customWidth="1"/>
    <col min="15" max="15" width="4.42578125" customWidth="1"/>
    <col min="16" max="18" width="3.140625" customWidth="1"/>
    <col min="22" max="22" width="11.7109375" bestFit="1" customWidth="1"/>
    <col min="24" max="24" width="14.140625" customWidth="1"/>
    <col min="25" max="26" width="0" hidden="1" customWidth="1"/>
    <col min="27" max="27" width="4.7109375" hidden="1" customWidth="1"/>
    <col min="28" max="28" width="0" hidden="1" customWidth="1"/>
    <col min="29" max="29" width="22.42578125" hidden="1" customWidth="1"/>
    <col min="30" max="30" width="20.140625" hidden="1" customWidth="1"/>
    <col min="31" max="33" width="0" hidden="1" customWidth="1"/>
  </cols>
  <sheetData>
    <row r="1" spans="1:33" ht="9.75" customHeight="1" x14ac:dyDescent="0.2">
      <c r="A1" s="57" t="s">
        <v>31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33" ht="9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33" ht="9.75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spans="1:33" ht="1.5" customHeight="1" x14ac:dyDescent="0.2"/>
    <row r="5" spans="1:33" ht="16.5" customHeight="1" x14ac:dyDescent="0.2">
      <c r="B5" s="5">
        <v>2023</v>
      </c>
      <c r="E5" s="4" t="s">
        <v>0</v>
      </c>
      <c r="J5" s="59" t="s">
        <v>1</v>
      </c>
      <c r="K5" s="59" t="s">
        <v>11</v>
      </c>
      <c r="L5" s="59"/>
      <c r="M5" s="62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ht="15.75" customHeight="1" thickBot="1" x14ac:dyDescent="0.25">
      <c r="B6" s="2"/>
      <c r="C6" s="3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59"/>
      <c r="K6" s="59"/>
      <c r="L6" s="59"/>
      <c r="M6" s="59"/>
      <c r="S6" s="9"/>
      <c r="T6" s="9"/>
      <c r="U6" s="9"/>
      <c r="V6" s="9"/>
      <c r="W6" s="9"/>
      <c r="X6" s="9"/>
      <c r="Y6" s="9"/>
      <c r="Z6" s="9"/>
      <c r="AC6" s="8" t="s">
        <v>9</v>
      </c>
      <c r="AE6" s="7" t="s">
        <v>10</v>
      </c>
      <c r="AF6" s="7" t="s">
        <v>11</v>
      </c>
    </row>
    <row r="7" spans="1:33" s="1" customFormat="1" ht="14.1" customHeight="1" x14ac:dyDescent="0.2">
      <c r="B7" s="58">
        <v>44927</v>
      </c>
      <c r="C7" s="16" t="s">
        <v>12</v>
      </c>
      <c r="D7" s="16" t="s">
        <v>12</v>
      </c>
      <c r="E7" s="16" t="s">
        <v>12</v>
      </c>
      <c r="F7" s="16" t="s">
        <v>12</v>
      </c>
      <c r="G7" s="16" t="s">
        <v>12</v>
      </c>
      <c r="H7" s="17" t="s">
        <v>12</v>
      </c>
      <c r="I7" s="18"/>
      <c r="J7" s="19"/>
      <c r="K7" s="71">
        <v>1</v>
      </c>
      <c r="L7" s="63" t="s">
        <v>30</v>
      </c>
      <c r="M7" s="69" t="s">
        <v>33</v>
      </c>
      <c r="N7" s="66" t="s">
        <v>34</v>
      </c>
      <c r="O7"/>
      <c r="P7"/>
      <c r="Q7"/>
      <c r="R7"/>
      <c r="S7" s="9"/>
      <c r="T7" s="9"/>
      <c r="U7" s="9"/>
      <c r="V7" s="9"/>
      <c r="W7" s="9"/>
      <c r="X7" s="9"/>
      <c r="Y7" s="9"/>
      <c r="Z7" s="9"/>
      <c r="AC7" s="6" t="s">
        <v>13</v>
      </c>
      <c r="AD7" s="11">
        <f>(DOLLAR(("4/"&amp;B5)/7+MOD(19*MOD(B5,19)-7,30)*14%,)*7-6)+1</f>
        <v>45026</v>
      </c>
      <c r="AE7" s="1">
        <f>DAY(AD7)</f>
        <v>10</v>
      </c>
      <c r="AF7" s="1">
        <f>MONTH(AD7)</f>
        <v>4</v>
      </c>
    </row>
    <row r="8" spans="1:33" s="1" customFormat="1" ht="14.1" customHeight="1" x14ac:dyDescent="0.2">
      <c r="B8" s="58"/>
      <c r="C8" s="16" t="s">
        <v>12</v>
      </c>
      <c r="D8" s="16" t="s">
        <v>32</v>
      </c>
      <c r="E8" s="34">
        <v>1</v>
      </c>
      <c r="F8" s="36">
        <v>2</v>
      </c>
      <c r="G8" s="16">
        <v>3</v>
      </c>
      <c r="H8" s="17">
        <v>4</v>
      </c>
      <c r="I8" s="18">
        <v>5</v>
      </c>
      <c r="J8" s="19">
        <v>1</v>
      </c>
      <c r="K8" s="72"/>
      <c r="L8" s="64"/>
      <c r="M8" s="70"/>
      <c r="N8" s="67"/>
      <c r="O8"/>
      <c r="P8"/>
      <c r="Q8"/>
      <c r="R8"/>
      <c r="S8" s="9"/>
      <c r="T8" s="9"/>
      <c r="U8" s="9"/>
      <c r="V8" s="9"/>
      <c r="W8" s="9"/>
      <c r="X8" s="9"/>
      <c r="Y8" s="9"/>
      <c r="Z8" s="9"/>
      <c r="AC8" s="6" t="s">
        <v>14</v>
      </c>
      <c r="AD8" s="11">
        <f>AD7-3</f>
        <v>45023</v>
      </c>
      <c r="AE8" s="1">
        <f>DAY(AD8)</f>
        <v>7</v>
      </c>
    </row>
    <row r="9" spans="1:33" s="1" customFormat="1" ht="14.1" customHeight="1" x14ac:dyDescent="0.2">
      <c r="B9" s="58"/>
      <c r="C9" s="16">
        <v>6</v>
      </c>
      <c r="D9" s="16">
        <v>7</v>
      </c>
      <c r="E9" s="16">
        <v>8</v>
      </c>
      <c r="F9" s="16">
        <v>9</v>
      </c>
      <c r="G9" s="28">
        <v>10</v>
      </c>
      <c r="H9" s="17">
        <v>11</v>
      </c>
      <c r="I9" s="18">
        <v>12</v>
      </c>
      <c r="J9" s="19">
        <v>2</v>
      </c>
      <c r="K9" s="72"/>
      <c r="L9" s="64"/>
      <c r="M9" s="70"/>
      <c r="N9" s="67"/>
      <c r="O9"/>
      <c r="P9"/>
      <c r="Q9"/>
      <c r="R9"/>
      <c r="S9" s="9"/>
      <c r="T9" s="9"/>
      <c r="U9" s="9"/>
      <c r="V9" s="9"/>
      <c r="W9" s="9"/>
      <c r="X9" s="9"/>
      <c r="Y9" s="9"/>
      <c r="Z9" s="9"/>
      <c r="AC9" s="6" t="s">
        <v>15</v>
      </c>
      <c r="AD9" s="1">
        <f>SUM(K7:K80)</f>
        <v>78</v>
      </c>
    </row>
    <row r="10" spans="1:33" s="1" customFormat="1" ht="14.1" customHeight="1" x14ac:dyDescent="0.2">
      <c r="B10" s="58"/>
      <c r="C10" s="16">
        <v>13</v>
      </c>
      <c r="D10" s="16">
        <v>14</v>
      </c>
      <c r="E10" s="34">
        <v>15</v>
      </c>
      <c r="F10" s="16">
        <v>16</v>
      </c>
      <c r="G10" s="16">
        <v>17</v>
      </c>
      <c r="H10" s="17">
        <v>18</v>
      </c>
      <c r="I10" s="18">
        <v>19</v>
      </c>
      <c r="J10" s="19">
        <v>3</v>
      </c>
      <c r="K10" s="72"/>
      <c r="L10" s="64"/>
      <c r="M10" s="70"/>
      <c r="N10" s="67"/>
      <c r="O10"/>
      <c r="P10"/>
      <c r="Q10"/>
      <c r="R10"/>
      <c r="S10" s="9"/>
      <c r="T10" s="9"/>
      <c r="U10" s="9"/>
      <c r="V10" s="9"/>
      <c r="W10" s="9"/>
      <c r="X10" s="9"/>
      <c r="Y10" s="9"/>
      <c r="Z10" s="9"/>
    </row>
    <row r="11" spans="1:33" s="1" customFormat="1" ht="14.1" customHeight="1" x14ac:dyDescent="0.2">
      <c r="B11" s="58"/>
      <c r="C11" s="16">
        <v>20</v>
      </c>
      <c r="D11" s="16">
        <v>21</v>
      </c>
      <c r="E11" s="16">
        <v>22</v>
      </c>
      <c r="F11" s="16">
        <v>23</v>
      </c>
      <c r="G11" s="28">
        <v>24</v>
      </c>
      <c r="H11" s="17">
        <v>25</v>
      </c>
      <c r="I11" s="18">
        <v>26</v>
      </c>
      <c r="J11" s="19">
        <v>4</v>
      </c>
      <c r="K11" s="72"/>
      <c r="L11" s="64"/>
      <c r="M11" s="70"/>
      <c r="N11" s="67"/>
      <c r="O11"/>
      <c r="P11"/>
      <c r="Q11"/>
      <c r="R11"/>
      <c r="S11" s="9"/>
      <c r="T11" s="9"/>
      <c r="U11" s="9"/>
      <c r="V11" s="9"/>
      <c r="W11" s="9"/>
      <c r="X11" s="9"/>
      <c r="Y11" s="9"/>
      <c r="Z11" s="9"/>
      <c r="AC11" s="6" t="s">
        <v>16</v>
      </c>
      <c r="AD11" s="1">
        <v>20</v>
      </c>
    </row>
    <row r="12" spans="1:33" ht="13.5" customHeight="1" thickBot="1" x14ac:dyDescent="0.25">
      <c r="B12" s="58"/>
      <c r="C12" s="16">
        <v>27</v>
      </c>
      <c r="D12" s="16">
        <v>28</v>
      </c>
      <c r="E12" s="41">
        <v>29</v>
      </c>
      <c r="F12" s="36">
        <v>30</v>
      </c>
      <c r="G12" s="20">
        <v>31</v>
      </c>
      <c r="H12" s="45" t="s">
        <v>12</v>
      </c>
      <c r="I12" s="45" t="s">
        <v>12</v>
      </c>
      <c r="J12" s="19">
        <v>5</v>
      </c>
      <c r="K12" s="73"/>
      <c r="L12" s="64"/>
      <c r="M12" s="70"/>
      <c r="N12" s="67"/>
      <c r="S12" s="9"/>
      <c r="T12" s="9"/>
      <c r="U12" s="9"/>
      <c r="V12" s="9"/>
      <c r="W12" s="9"/>
      <c r="X12" s="9"/>
      <c r="Y12" s="9"/>
      <c r="Z12" s="9"/>
      <c r="AC12" s="6" t="s">
        <v>17</v>
      </c>
      <c r="AD12">
        <v>20</v>
      </c>
    </row>
    <row r="13" spans="1:33" ht="14.1" customHeight="1" x14ac:dyDescent="0.2">
      <c r="B13" s="58">
        <v>44958</v>
      </c>
      <c r="C13" s="16" t="s">
        <v>12</v>
      </c>
      <c r="D13" s="16" t="s">
        <v>12</v>
      </c>
      <c r="E13" s="42"/>
      <c r="F13" s="16" t="s">
        <v>12</v>
      </c>
      <c r="G13" s="16" t="s">
        <v>32</v>
      </c>
      <c r="H13" s="17">
        <v>1</v>
      </c>
      <c r="I13" s="18">
        <v>2</v>
      </c>
      <c r="J13" s="19">
        <v>5</v>
      </c>
      <c r="K13" s="71">
        <v>2</v>
      </c>
      <c r="L13" s="64"/>
      <c r="M13" s="70"/>
      <c r="N13" s="67"/>
      <c r="S13" s="9"/>
      <c r="T13" s="9"/>
      <c r="U13" s="9"/>
      <c r="V13" s="9"/>
      <c r="W13" s="9"/>
      <c r="X13" s="9"/>
      <c r="Y13" s="9"/>
      <c r="Z13" s="9"/>
      <c r="AC13" s="6" t="s">
        <v>18</v>
      </c>
      <c r="AD13">
        <v>23</v>
      </c>
    </row>
    <row r="14" spans="1:33" ht="14.1" customHeight="1" x14ac:dyDescent="0.2">
      <c r="B14" s="58"/>
      <c r="C14" s="16">
        <v>3</v>
      </c>
      <c r="D14" s="16">
        <v>4</v>
      </c>
      <c r="E14" s="16">
        <v>5</v>
      </c>
      <c r="F14" s="16">
        <v>6</v>
      </c>
      <c r="G14" s="28">
        <v>7</v>
      </c>
      <c r="H14" s="17">
        <v>8</v>
      </c>
      <c r="I14" s="18">
        <v>9</v>
      </c>
      <c r="J14" s="19">
        <v>6</v>
      </c>
      <c r="K14" s="72"/>
      <c r="L14" s="64"/>
      <c r="M14" s="70"/>
      <c r="N14" s="67"/>
      <c r="S14" s="9"/>
      <c r="T14" s="9"/>
      <c r="U14" s="9"/>
      <c r="V14" s="9"/>
      <c r="W14" s="9"/>
      <c r="X14" s="9"/>
      <c r="Y14" s="9"/>
      <c r="Z14" s="9"/>
      <c r="AC14" s="6" t="s">
        <v>19</v>
      </c>
      <c r="AD14">
        <v>22</v>
      </c>
    </row>
    <row r="15" spans="1:33" ht="14.1" customHeight="1" x14ac:dyDescent="0.2">
      <c r="B15" s="58"/>
      <c r="C15" s="16">
        <v>10</v>
      </c>
      <c r="D15" s="16">
        <v>11</v>
      </c>
      <c r="E15" s="34">
        <v>12</v>
      </c>
      <c r="F15" s="16">
        <v>13</v>
      </c>
      <c r="G15" s="16">
        <v>14</v>
      </c>
      <c r="H15" s="17">
        <v>15</v>
      </c>
      <c r="I15" s="18">
        <v>16</v>
      </c>
      <c r="J15" s="19">
        <v>7</v>
      </c>
      <c r="K15" s="72"/>
      <c r="L15" s="64"/>
      <c r="M15" s="70"/>
      <c r="N15" s="67"/>
      <c r="S15" s="9"/>
      <c r="T15" s="9"/>
      <c r="U15" s="9"/>
      <c r="V15" s="9"/>
      <c r="W15" s="9"/>
      <c r="X15" s="9"/>
      <c r="Y15" s="9"/>
      <c r="Z15" s="9"/>
      <c r="AC15" s="6" t="s">
        <v>20</v>
      </c>
      <c r="AD15">
        <v>21</v>
      </c>
    </row>
    <row r="16" spans="1:33" ht="13.5" customHeight="1" x14ac:dyDescent="0.2">
      <c r="B16" s="58"/>
      <c r="C16" s="16">
        <v>17</v>
      </c>
      <c r="D16" s="16">
        <v>18</v>
      </c>
      <c r="E16" s="16">
        <v>19</v>
      </c>
      <c r="F16" s="16">
        <v>20</v>
      </c>
      <c r="G16" s="28">
        <v>21</v>
      </c>
      <c r="H16" s="17">
        <v>22</v>
      </c>
      <c r="I16" s="18">
        <v>23</v>
      </c>
      <c r="J16" s="19">
        <v>8</v>
      </c>
      <c r="K16" s="72"/>
      <c r="L16" s="64"/>
      <c r="M16" s="70"/>
      <c r="N16" s="67"/>
      <c r="S16" s="9"/>
      <c r="T16" s="9"/>
      <c r="U16" s="9"/>
      <c r="V16" s="9"/>
      <c r="W16" s="9"/>
      <c r="X16" s="9"/>
      <c r="Y16" s="9"/>
      <c r="Z16" s="9"/>
      <c r="AC16" s="6" t="s">
        <v>21</v>
      </c>
      <c r="AD16">
        <v>22</v>
      </c>
    </row>
    <row r="17" spans="2:31" ht="13.5" customHeight="1" thickBot="1" x14ac:dyDescent="0.25">
      <c r="B17" s="58"/>
      <c r="C17" s="16">
        <v>24</v>
      </c>
      <c r="D17" s="16">
        <v>25</v>
      </c>
      <c r="E17" s="34">
        <v>26</v>
      </c>
      <c r="F17" s="43">
        <v>27</v>
      </c>
      <c r="G17" s="16">
        <v>28</v>
      </c>
      <c r="H17" s="44" t="s">
        <v>12</v>
      </c>
      <c r="I17" s="44" t="s">
        <v>12</v>
      </c>
      <c r="J17" s="19">
        <v>9</v>
      </c>
      <c r="K17" s="73"/>
      <c r="L17" s="64"/>
      <c r="M17" s="70"/>
      <c r="N17" s="67"/>
      <c r="AC17" s="6" t="s">
        <v>22</v>
      </c>
      <c r="AD17">
        <v>20</v>
      </c>
    </row>
    <row r="18" spans="2:31" ht="13.15" hidden="1" customHeight="1" x14ac:dyDescent="0.2">
      <c r="B18" s="58"/>
      <c r="C18" s="23" t="s">
        <v>12</v>
      </c>
      <c r="D18" s="23" t="s">
        <v>12</v>
      </c>
      <c r="E18" s="23" t="s">
        <v>12</v>
      </c>
      <c r="F18" s="23" t="s">
        <v>12</v>
      </c>
      <c r="G18" s="23" t="s">
        <v>12</v>
      </c>
      <c r="H18" s="24" t="s">
        <v>12</v>
      </c>
      <c r="I18" s="25" t="s">
        <v>12</v>
      </c>
      <c r="J18" s="19">
        <v>9</v>
      </c>
      <c r="K18" s="27">
        <v>0</v>
      </c>
      <c r="L18" s="64"/>
      <c r="M18" s="70"/>
      <c r="N18" s="67"/>
      <c r="AC18" s="6" t="s">
        <v>23</v>
      </c>
      <c r="AD18">
        <v>22</v>
      </c>
    </row>
    <row r="19" spans="2:31" s="1" customFormat="1" ht="14.1" customHeight="1" x14ac:dyDescent="0.2">
      <c r="B19" s="58">
        <v>44986</v>
      </c>
      <c r="C19" s="16" t="s">
        <v>12</v>
      </c>
      <c r="D19" s="16" t="s">
        <v>12</v>
      </c>
      <c r="E19" s="42"/>
      <c r="F19" s="42"/>
      <c r="G19" s="16" t="s">
        <v>32</v>
      </c>
      <c r="H19" s="17">
        <v>1</v>
      </c>
      <c r="I19" s="18">
        <v>2</v>
      </c>
      <c r="J19" s="19">
        <v>9</v>
      </c>
      <c r="K19" s="61">
        <v>3</v>
      </c>
      <c r="L19" s="64"/>
      <c r="M19" s="70"/>
      <c r="N19" s="67"/>
      <c r="AC19" s="6" t="s">
        <v>24</v>
      </c>
      <c r="AD19">
        <v>21</v>
      </c>
      <c r="AE19"/>
    </row>
    <row r="20" spans="2:31" s="1" customFormat="1" ht="14.1" customHeight="1" x14ac:dyDescent="0.2">
      <c r="B20" s="58"/>
      <c r="C20" s="16">
        <v>3</v>
      </c>
      <c r="D20" s="16">
        <v>4</v>
      </c>
      <c r="E20" s="16">
        <v>5</v>
      </c>
      <c r="F20" s="16">
        <v>6</v>
      </c>
      <c r="G20" s="28">
        <v>7</v>
      </c>
      <c r="H20" s="17">
        <v>8</v>
      </c>
      <c r="I20" s="18">
        <v>9</v>
      </c>
      <c r="J20" s="19">
        <v>10</v>
      </c>
      <c r="K20" s="61"/>
      <c r="L20" s="64"/>
      <c r="M20" s="70"/>
      <c r="N20" s="67"/>
      <c r="AC20" s="6" t="s">
        <v>25</v>
      </c>
      <c r="AD20">
        <v>20</v>
      </c>
      <c r="AE20"/>
    </row>
    <row r="21" spans="2:31" s="1" customFormat="1" ht="14.1" customHeight="1" x14ac:dyDescent="0.2">
      <c r="B21" s="58"/>
      <c r="C21" s="16">
        <v>10</v>
      </c>
      <c r="D21" s="16">
        <v>11</v>
      </c>
      <c r="E21" s="34">
        <v>12</v>
      </c>
      <c r="F21" s="16">
        <v>13</v>
      </c>
      <c r="G21" s="16">
        <v>14</v>
      </c>
      <c r="H21" s="17">
        <v>15</v>
      </c>
      <c r="I21" s="18">
        <v>16</v>
      </c>
      <c r="J21" s="19">
        <v>11</v>
      </c>
      <c r="K21" s="61"/>
      <c r="L21" s="64"/>
      <c r="M21" s="70"/>
      <c r="N21" s="67"/>
      <c r="AC21" s="6" t="s">
        <v>26</v>
      </c>
      <c r="AD21">
        <v>21</v>
      </c>
      <c r="AE21"/>
    </row>
    <row r="22" spans="2:31" s="1" customFormat="1" ht="14.1" customHeight="1" x14ac:dyDescent="0.2">
      <c r="B22" s="58"/>
      <c r="C22" s="16">
        <v>17</v>
      </c>
      <c r="D22" s="16">
        <v>18</v>
      </c>
      <c r="E22" s="42">
        <v>19</v>
      </c>
      <c r="F22" s="16">
        <v>20</v>
      </c>
      <c r="G22" s="28">
        <v>21</v>
      </c>
      <c r="H22" s="17">
        <v>22</v>
      </c>
      <c r="I22" s="18">
        <v>23</v>
      </c>
      <c r="J22" s="19">
        <v>12</v>
      </c>
      <c r="K22" s="61"/>
      <c r="L22" s="64"/>
      <c r="M22" s="70"/>
      <c r="N22" s="67"/>
      <c r="AC22" s="6" t="s">
        <v>27</v>
      </c>
      <c r="AD22">
        <v>22</v>
      </c>
      <c r="AE22"/>
    </row>
    <row r="23" spans="2:31" s="1" customFormat="1" ht="14.1" customHeight="1" x14ac:dyDescent="0.2">
      <c r="B23" s="58"/>
      <c r="C23" s="16">
        <v>24</v>
      </c>
      <c r="D23" s="16">
        <v>25</v>
      </c>
      <c r="E23" s="34">
        <v>26</v>
      </c>
      <c r="F23" s="36">
        <v>27</v>
      </c>
      <c r="G23" s="74">
        <v>28</v>
      </c>
      <c r="H23" s="17">
        <v>29</v>
      </c>
      <c r="I23" s="18">
        <v>30</v>
      </c>
      <c r="J23" s="19">
        <v>13</v>
      </c>
      <c r="K23" s="61"/>
      <c r="L23" s="64"/>
      <c r="M23" s="70"/>
      <c r="N23" s="67"/>
      <c r="AC23" s="6"/>
      <c r="AD23"/>
      <c r="AE23"/>
    </row>
    <row r="24" spans="2:31" ht="13.9" hidden="1" customHeight="1" x14ac:dyDescent="0.2">
      <c r="B24" s="58"/>
      <c r="C24" s="20" t="s">
        <v>12</v>
      </c>
      <c r="D24" s="20" t="s">
        <v>12</v>
      </c>
      <c r="E24" s="48" t="s">
        <v>12</v>
      </c>
      <c r="F24" s="20" t="s">
        <v>12</v>
      </c>
      <c r="G24" s="20" t="s">
        <v>12</v>
      </c>
      <c r="H24" s="21" t="s">
        <v>12</v>
      </c>
      <c r="I24" s="22" t="s">
        <v>12</v>
      </c>
      <c r="J24" s="19">
        <v>13</v>
      </c>
      <c r="K24" s="19">
        <v>0</v>
      </c>
      <c r="L24" s="64"/>
      <c r="M24" s="70"/>
      <c r="N24" s="67"/>
      <c r="AC24" s="10" t="s">
        <v>28</v>
      </c>
      <c r="AD24" s="1">
        <f>SUM(AD11:AD23)</f>
        <v>254</v>
      </c>
      <c r="AE24" s="1"/>
    </row>
    <row r="25" spans="2:31" s="1" customFormat="1" ht="14.1" customHeight="1" x14ac:dyDescent="0.2">
      <c r="B25" s="58">
        <v>45017</v>
      </c>
      <c r="C25" s="16">
        <v>31</v>
      </c>
      <c r="D25" s="16"/>
      <c r="E25" s="42"/>
      <c r="F25" s="54"/>
      <c r="G25" s="42"/>
      <c r="H25" s="20" t="s">
        <v>12</v>
      </c>
      <c r="I25" s="20" t="s">
        <v>12</v>
      </c>
      <c r="J25" s="56">
        <v>14</v>
      </c>
      <c r="K25" s="61">
        <v>4</v>
      </c>
      <c r="L25" s="64"/>
      <c r="M25" s="70"/>
      <c r="N25" s="67"/>
    </row>
    <row r="26" spans="2:31" s="1" customFormat="1" ht="14.1" customHeight="1" x14ac:dyDescent="0.2">
      <c r="B26" s="58"/>
      <c r="C26" s="74" t="s">
        <v>32</v>
      </c>
      <c r="D26" s="16">
        <v>1</v>
      </c>
      <c r="E26" s="42">
        <v>2</v>
      </c>
      <c r="F26" s="30">
        <v>3</v>
      </c>
      <c r="G26" s="28">
        <v>4</v>
      </c>
      <c r="H26" s="31">
        <v>5</v>
      </c>
      <c r="I26" s="18">
        <v>6</v>
      </c>
      <c r="J26" s="19">
        <v>14</v>
      </c>
      <c r="K26" s="61"/>
      <c r="L26" s="64"/>
      <c r="M26" s="70"/>
      <c r="N26" s="67"/>
      <c r="U26" s="54"/>
    </row>
    <row r="27" spans="2:31" s="1" customFormat="1" ht="14.1" customHeight="1" x14ac:dyDescent="0.2">
      <c r="B27" s="58"/>
      <c r="C27" s="16">
        <v>7</v>
      </c>
      <c r="D27" s="42">
        <v>8</v>
      </c>
      <c r="E27" s="34">
        <v>9</v>
      </c>
      <c r="F27" s="16">
        <v>10</v>
      </c>
      <c r="G27" s="33">
        <v>11</v>
      </c>
      <c r="H27" s="17">
        <v>12</v>
      </c>
      <c r="I27" s="18">
        <v>13</v>
      </c>
      <c r="J27" s="19">
        <v>15</v>
      </c>
      <c r="K27" s="61"/>
      <c r="L27" s="64"/>
      <c r="M27" s="70"/>
      <c r="N27" s="67"/>
      <c r="AC27" s="6">
        <f>COUNTIF(C25:G30,"&gt;0")</f>
        <v>20</v>
      </c>
    </row>
    <row r="28" spans="2:31" s="1" customFormat="1" ht="14.1" customHeight="1" x14ac:dyDescent="0.2">
      <c r="B28" s="58"/>
      <c r="C28" s="16">
        <v>14</v>
      </c>
      <c r="D28" s="16">
        <v>15</v>
      </c>
      <c r="E28" s="42">
        <v>16</v>
      </c>
      <c r="F28" s="16">
        <v>17</v>
      </c>
      <c r="G28" s="28">
        <v>18</v>
      </c>
      <c r="H28" s="17">
        <v>19</v>
      </c>
      <c r="I28" s="18">
        <v>20</v>
      </c>
      <c r="J28" s="19">
        <v>16</v>
      </c>
      <c r="K28" s="61"/>
      <c r="L28" s="64"/>
      <c r="M28" s="70"/>
      <c r="N28" s="67"/>
    </row>
    <row r="29" spans="2:31" s="1" customFormat="1" ht="14.1" customHeight="1" x14ac:dyDescent="0.2">
      <c r="B29" s="58"/>
      <c r="C29" s="16">
        <v>21</v>
      </c>
      <c r="D29" s="16">
        <v>22</v>
      </c>
      <c r="E29" s="34">
        <v>23</v>
      </c>
      <c r="F29" s="36">
        <v>24</v>
      </c>
      <c r="G29" s="16">
        <v>25</v>
      </c>
      <c r="H29" s="17">
        <v>26</v>
      </c>
      <c r="I29" s="18">
        <v>27</v>
      </c>
      <c r="J29" s="19">
        <v>17</v>
      </c>
      <c r="K29" s="61"/>
      <c r="L29" s="64"/>
      <c r="M29" s="70"/>
      <c r="N29" s="67"/>
    </row>
    <row r="30" spans="2:31" ht="14.25" hidden="1" customHeight="1" x14ac:dyDescent="0.2">
      <c r="B30" s="58"/>
      <c r="C30" s="16" t="s">
        <v>12</v>
      </c>
      <c r="D30" s="23" t="s">
        <v>12</v>
      </c>
      <c r="E30" s="51" t="s">
        <v>12</v>
      </c>
      <c r="F30" s="23" t="s">
        <v>12</v>
      </c>
      <c r="G30" s="23" t="s">
        <v>12</v>
      </c>
      <c r="H30" s="24" t="s">
        <v>12</v>
      </c>
      <c r="I30" s="25" t="s">
        <v>12</v>
      </c>
      <c r="J30" s="26">
        <v>18</v>
      </c>
      <c r="K30" s="26">
        <v>0</v>
      </c>
      <c r="L30" s="64"/>
      <c r="M30" s="70"/>
      <c r="N30" s="67"/>
    </row>
    <row r="31" spans="2:31" s="1" customFormat="1" ht="14.1" customHeight="1" x14ac:dyDescent="0.2">
      <c r="B31" s="58">
        <v>45047</v>
      </c>
      <c r="C31" s="16">
        <v>28</v>
      </c>
      <c r="D31" s="16">
        <v>29</v>
      </c>
      <c r="E31" s="42">
        <v>30</v>
      </c>
      <c r="F31" s="16" t="s">
        <v>12</v>
      </c>
      <c r="G31" s="32" t="s">
        <v>12</v>
      </c>
      <c r="H31" s="44"/>
      <c r="I31" s="44"/>
      <c r="J31" s="19">
        <v>18</v>
      </c>
      <c r="K31" s="61">
        <v>5</v>
      </c>
      <c r="L31" s="64"/>
      <c r="M31" s="70"/>
      <c r="N31" s="67"/>
      <c r="W31" s="7"/>
    </row>
    <row r="32" spans="2:31" s="1" customFormat="1" ht="14.1" customHeight="1" x14ac:dyDescent="0.2">
      <c r="B32" s="58"/>
      <c r="C32" s="16"/>
      <c r="D32" s="16"/>
      <c r="E32" s="74" t="s">
        <v>32</v>
      </c>
      <c r="F32" s="74">
        <v>1</v>
      </c>
      <c r="G32" s="28">
        <v>2</v>
      </c>
      <c r="H32" s="17">
        <v>3</v>
      </c>
      <c r="I32" s="18">
        <v>4</v>
      </c>
      <c r="J32" s="19">
        <v>18</v>
      </c>
      <c r="K32" s="61"/>
      <c r="L32" s="64"/>
      <c r="M32" s="70"/>
      <c r="N32" s="67"/>
    </row>
    <row r="33" spans="2:23" s="1" customFormat="1" ht="14.1" customHeight="1" x14ac:dyDescent="0.2">
      <c r="B33" s="58"/>
      <c r="C33" s="16">
        <v>5</v>
      </c>
      <c r="D33" s="16">
        <v>6</v>
      </c>
      <c r="E33" s="34">
        <v>7</v>
      </c>
      <c r="F33" s="74">
        <v>8</v>
      </c>
      <c r="G33" s="16">
        <v>9</v>
      </c>
      <c r="H33" s="17">
        <v>10</v>
      </c>
      <c r="I33" s="18">
        <v>11</v>
      </c>
      <c r="J33" s="19">
        <v>19</v>
      </c>
      <c r="K33" s="61"/>
      <c r="L33" s="64"/>
      <c r="M33" s="70"/>
      <c r="N33" s="67"/>
    </row>
    <row r="34" spans="2:23" s="1" customFormat="1" ht="14.1" customHeight="1" x14ac:dyDescent="0.2">
      <c r="B34" s="58"/>
      <c r="C34" s="16">
        <v>12</v>
      </c>
      <c r="D34" s="16">
        <v>13</v>
      </c>
      <c r="E34" s="42">
        <v>14</v>
      </c>
      <c r="F34" s="42">
        <v>15</v>
      </c>
      <c r="G34" s="28">
        <v>16</v>
      </c>
      <c r="H34" s="17">
        <v>17</v>
      </c>
      <c r="I34" s="18">
        <v>18</v>
      </c>
      <c r="J34" s="19">
        <v>20</v>
      </c>
      <c r="K34" s="61"/>
      <c r="L34" s="64"/>
      <c r="M34" s="70"/>
      <c r="N34" s="67"/>
      <c r="T34" s="55"/>
    </row>
    <row r="35" spans="2:23" s="1" customFormat="1" ht="13.5" customHeight="1" x14ac:dyDescent="0.2">
      <c r="B35" s="58"/>
      <c r="C35" s="16">
        <v>19</v>
      </c>
      <c r="D35" s="16">
        <v>20</v>
      </c>
      <c r="E35" s="34">
        <v>21</v>
      </c>
      <c r="F35" s="36">
        <v>22</v>
      </c>
      <c r="G35" s="16">
        <v>23</v>
      </c>
      <c r="H35" s="17">
        <v>24</v>
      </c>
      <c r="I35" s="18">
        <v>25</v>
      </c>
      <c r="J35" s="19">
        <v>21</v>
      </c>
      <c r="K35" s="61"/>
      <c r="L35" s="64"/>
      <c r="M35" s="70"/>
      <c r="N35" s="67"/>
    </row>
    <row r="36" spans="2:23" ht="12.6" hidden="1" customHeight="1" x14ac:dyDescent="0.2">
      <c r="B36" s="58"/>
      <c r="C36" s="20" t="s">
        <v>12</v>
      </c>
      <c r="D36" s="20" t="s">
        <v>12</v>
      </c>
      <c r="E36" s="20" t="s">
        <v>12</v>
      </c>
      <c r="F36" s="20" t="s">
        <v>12</v>
      </c>
      <c r="G36" s="20" t="s">
        <v>12</v>
      </c>
      <c r="H36" s="21" t="s">
        <v>12</v>
      </c>
      <c r="I36" s="22" t="s">
        <v>12</v>
      </c>
      <c r="J36" s="19">
        <v>22</v>
      </c>
      <c r="K36" s="19">
        <v>0</v>
      </c>
      <c r="L36" s="64"/>
      <c r="M36" s="70"/>
      <c r="N36" s="67"/>
    </row>
    <row r="37" spans="2:23" s="1" customFormat="1" ht="13.5" customHeight="1" x14ac:dyDescent="0.2">
      <c r="B37" s="58">
        <v>45078</v>
      </c>
      <c r="C37" s="16">
        <v>26</v>
      </c>
      <c r="D37" s="16">
        <v>27</v>
      </c>
      <c r="E37" s="16">
        <v>28</v>
      </c>
      <c r="F37" s="16">
        <v>29</v>
      </c>
      <c r="G37" s="28">
        <v>30</v>
      </c>
      <c r="H37" s="44">
        <v>31</v>
      </c>
      <c r="I37" s="44"/>
      <c r="J37" s="19">
        <v>22</v>
      </c>
      <c r="K37" s="61">
        <v>6</v>
      </c>
      <c r="L37" s="64"/>
      <c r="M37" s="70"/>
      <c r="N37" s="67"/>
    </row>
    <row r="38" spans="2:23" s="1" customFormat="1" ht="13.5" customHeight="1" x14ac:dyDescent="0.2">
      <c r="B38" s="58"/>
      <c r="C38" s="16"/>
      <c r="D38" s="16"/>
      <c r="E38" s="42"/>
      <c r="F38" s="16"/>
      <c r="G38" s="54"/>
      <c r="H38" s="17" t="s">
        <v>32</v>
      </c>
      <c r="I38" s="18">
        <v>1</v>
      </c>
      <c r="J38" s="40">
        <v>22</v>
      </c>
      <c r="K38" s="61"/>
      <c r="L38" s="64"/>
      <c r="M38" s="70"/>
      <c r="N38" s="67"/>
    </row>
    <row r="39" spans="2:23" s="1" customFormat="1" ht="14.1" customHeight="1" x14ac:dyDescent="0.2">
      <c r="B39" s="58"/>
      <c r="C39" s="16">
        <v>2</v>
      </c>
      <c r="D39" s="16">
        <v>3</v>
      </c>
      <c r="E39" s="34">
        <v>4</v>
      </c>
      <c r="F39" s="16">
        <v>5</v>
      </c>
      <c r="G39" s="16">
        <v>6</v>
      </c>
      <c r="H39" s="17">
        <v>7</v>
      </c>
      <c r="I39" s="18">
        <v>8</v>
      </c>
      <c r="J39" s="19">
        <v>23</v>
      </c>
      <c r="K39" s="61"/>
      <c r="L39" s="64"/>
      <c r="M39" s="70"/>
      <c r="N39" s="67"/>
    </row>
    <row r="40" spans="2:23" s="1" customFormat="1" ht="14.1" customHeight="1" x14ac:dyDescent="0.2">
      <c r="B40" s="58"/>
      <c r="C40" s="16">
        <v>9</v>
      </c>
      <c r="D40" s="16">
        <v>10</v>
      </c>
      <c r="E40" s="42">
        <v>11</v>
      </c>
      <c r="F40" s="16">
        <v>12</v>
      </c>
      <c r="G40" s="28">
        <v>13</v>
      </c>
      <c r="H40" s="17">
        <v>14</v>
      </c>
      <c r="I40" s="18">
        <v>15</v>
      </c>
      <c r="J40" s="19">
        <v>24</v>
      </c>
      <c r="K40" s="61"/>
      <c r="L40" s="64"/>
      <c r="M40" s="70"/>
      <c r="N40" s="67"/>
    </row>
    <row r="41" spans="2:23" s="1" customFormat="1" ht="14.1" customHeight="1" x14ac:dyDescent="0.2">
      <c r="B41" s="58"/>
      <c r="C41" s="16">
        <v>16</v>
      </c>
      <c r="D41" s="16">
        <v>17</v>
      </c>
      <c r="E41" s="34">
        <v>18</v>
      </c>
      <c r="F41" s="36">
        <v>19</v>
      </c>
      <c r="G41" s="16">
        <v>20</v>
      </c>
      <c r="H41" s="17">
        <v>21</v>
      </c>
      <c r="I41" s="18">
        <v>22</v>
      </c>
      <c r="J41" s="19">
        <v>25</v>
      </c>
      <c r="K41" s="61"/>
      <c r="L41" s="64"/>
      <c r="M41" s="70"/>
      <c r="N41" s="67"/>
      <c r="P41" s="60"/>
      <c r="Q41" s="60"/>
      <c r="R41" s="60"/>
      <c r="W41" s="39"/>
    </row>
    <row r="42" spans="2:23" s="1" customFormat="1" ht="12.75" customHeight="1" x14ac:dyDescent="0.2">
      <c r="B42" s="58"/>
      <c r="C42" s="16">
        <v>23</v>
      </c>
      <c r="D42" s="16">
        <v>24</v>
      </c>
      <c r="E42" s="42">
        <v>25</v>
      </c>
      <c r="F42" s="16">
        <v>26</v>
      </c>
      <c r="G42" s="28">
        <v>27</v>
      </c>
      <c r="H42" s="17">
        <v>28</v>
      </c>
      <c r="I42" s="18">
        <v>29</v>
      </c>
      <c r="J42" s="19">
        <v>26</v>
      </c>
      <c r="K42" s="61"/>
      <c r="L42" s="64"/>
      <c r="M42" s="70"/>
      <c r="N42" s="67"/>
      <c r="P42" s="60"/>
      <c r="Q42" s="60"/>
      <c r="R42" s="60"/>
      <c r="U42" s="39"/>
    </row>
    <row r="43" spans="2:23" ht="12.75" hidden="1" customHeight="1" x14ac:dyDescent="0.2">
      <c r="B43" s="58"/>
      <c r="C43" s="20" t="s">
        <v>12</v>
      </c>
      <c r="D43" s="20" t="s">
        <v>12</v>
      </c>
      <c r="E43" s="48" t="s">
        <v>12</v>
      </c>
      <c r="F43" s="20" t="s">
        <v>12</v>
      </c>
      <c r="G43" s="20" t="s">
        <v>12</v>
      </c>
      <c r="H43" s="21" t="s">
        <v>12</v>
      </c>
      <c r="I43" s="22" t="s">
        <v>12</v>
      </c>
      <c r="J43" s="26">
        <v>26</v>
      </c>
      <c r="K43" s="26">
        <v>0</v>
      </c>
      <c r="L43" s="64"/>
      <c r="M43" s="70"/>
      <c r="N43" s="67"/>
      <c r="P43" s="60"/>
      <c r="Q43" s="60"/>
      <c r="R43" s="60"/>
    </row>
    <row r="44" spans="2:23" ht="13.5" customHeight="1" x14ac:dyDescent="0.2">
      <c r="B44" s="58">
        <v>45108</v>
      </c>
      <c r="C44" s="16">
        <v>30</v>
      </c>
      <c r="D44" s="16" t="s">
        <v>12</v>
      </c>
      <c r="E44" s="49" t="s">
        <v>12</v>
      </c>
      <c r="F44" s="16" t="s">
        <v>12</v>
      </c>
      <c r="G44" s="16" t="s">
        <v>12</v>
      </c>
      <c r="H44" s="44"/>
      <c r="I44" s="44"/>
      <c r="J44" s="19"/>
      <c r="K44" s="77">
        <v>7</v>
      </c>
      <c r="L44" s="64"/>
      <c r="M44" s="70"/>
      <c r="N44" s="67"/>
      <c r="P44" s="60"/>
      <c r="Q44" s="60"/>
      <c r="R44" s="60"/>
    </row>
    <row r="45" spans="2:23" ht="14.1" customHeight="1" x14ac:dyDescent="0.2">
      <c r="B45" s="58"/>
      <c r="C45" s="75" t="s">
        <v>32</v>
      </c>
      <c r="D45" s="30">
        <v>1</v>
      </c>
      <c r="E45" s="52">
        <v>2</v>
      </c>
      <c r="F45" s="35">
        <v>3</v>
      </c>
      <c r="G45" s="16">
        <v>4</v>
      </c>
      <c r="H45" s="17">
        <v>5</v>
      </c>
      <c r="I45" s="18">
        <v>6</v>
      </c>
      <c r="J45" s="19">
        <v>27</v>
      </c>
      <c r="K45" s="78"/>
      <c r="L45" s="64"/>
      <c r="M45" s="70"/>
      <c r="N45" s="67"/>
      <c r="P45" s="60"/>
      <c r="Q45" s="60"/>
      <c r="R45" s="60"/>
    </row>
    <row r="46" spans="2:23" ht="14.1" customHeight="1" x14ac:dyDescent="0.2">
      <c r="B46" s="58"/>
      <c r="C46" s="16">
        <v>7</v>
      </c>
      <c r="D46" s="16">
        <v>8</v>
      </c>
      <c r="E46" s="50">
        <v>9</v>
      </c>
      <c r="F46" s="16">
        <v>10</v>
      </c>
      <c r="G46" s="28">
        <v>11</v>
      </c>
      <c r="H46" s="17">
        <v>12</v>
      </c>
      <c r="I46" s="18">
        <v>13</v>
      </c>
      <c r="J46" s="19">
        <v>28</v>
      </c>
      <c r="K46" s="78"/>
      <c r="L46" s="64"/>
      <c r="M46" s="70"/>
      <c r="N46" s="67"/>
      <c r="P46" s="60"/>
      <c r="Q46" s="60"/>
      <c r="R46" s="60"/>
    </row>
    <row r="47" spans="2:23" ht="14.1" customHeight="1" x14ac:dyDescent="0.2">
      <c r="B47" s="58"/>
      <c r="C47" s="16">
        <v>14</v>
      </c>
      <c r="D47" s="16">
        <v>15</v>
      </c>
      <c r="E47" s="34">
        <v>16</v>
      </c>
      <c r="F47" s="36">
        <v>17</v>
      </c>
      <c r="G47" s="16">
        <v>18</v>
      </c>
      <c r="H47" s="17">
        <v>19</v>
      </c>
      <c r="I47" s="18">
        <v>20</v>
      </c>
      <c r="J47" s="19">
        <v>29</v>
      </c>
      <c r="K47" s="78"/>
      <c r="L47" s="64"/>
      <c r="M47" s="70"/>
      <c r="N47" s="67"/>
      <c r="P47" s="60"/>
      <c r="Q47" s="60"/>
      <c r="R47" s="60"/>
    </row>
    <row r="48" spans="2:23" ht="13.5" customHeight="1" x14ac:dyDescent="0.2">
      <c r="B48" s="58"/>
      <c r="C48" s="16">
        <v>21</v>
      </c>
      <c r="D48" s="16">
        <v>22</v>
      </c>
      <c r="E48" s="42">
        <v>23</v>
      </c>
      <c r="F48" s="16">
        <v>24</v>
      </c>
      <c r="G48" s="28">
        <v>25</v>
      </c>
      <c r="H48" s="17">
        <v>26</v>
      </c>
      <c r="I48" s="18">
        <v>27</v>
      </c>
      <c r="J48" s="19">
        <v>30</v>
      </c>
      <c r="K48" s="78"/>
      <c r="L48" s="64"/>
      <c r="M48" s="70"/>
      <c r="N48" s="67"/>
      <c r="P48" s="60"/>
      <c r="Q48" s="60"/>
      <c r="R48" s="60"/>
    </row>
    <row r="49" spans="2:18" ht="13.5" customHeight="1" x14ac:dyDescent="0.2">
      <c r="B49" s="58"/>
      <c r="C49" s="16">
        <v>28</v>
      </c>
      <c r="D49" s="20">
        <v>29</v>
      </c>
      <c r="E49" s="41">
        <v>30</v>
      </c>
      <c r="F49" s="20">
        <v>31</v>
      </c>
      <c r="G49" s="20" t="s">
        <v>12</v>
      </c>
      <c r="H49" s="45" t="s">
        <v>12</v>
      </c>
      <c r="I49" s="45" t="s">
        <v>12</v>
      </c>
      <c r="J49" s="19">
        <v>31</v>
      </c>
      <c r="K49" s="78"/>
      <c r="L49" s="64"/>
      <c r="M49" s="70"/>
      <c r="N49" s="67"/>
      <c r="P49" s="60"/>
      <c r="Q49" s="60"/>
      <c r="R49" s="60"/>
    </row>
    <row r="50" spans="2:18" ht="13.5" customHeight="1" x14ac:dyDescent="0.2">
      <c r="B50" s="58"/>
      <c r="C50" s="16" t="s">
        <v>12</v>
      </c>
      <c r="D50" s="16"/>
      <c r="E50" s="42"/>
      <c r="F50" s="75" t="s">
        <v>32</v>
      </c>
      <c r="G50" s="16">
        <v>1</v>
      </c>
      <c r="H50" s="17">
        <v>2</v>
      </c>
      <c r="I50" s="18">
        <v>3</v>
      </c>
      <c r="J50" s="19">
        <v>31</v>
      </c>
      <c r="K50" s="76"/>
      <c r="L50" s="64"/>
      <c r="M50" s="70"/>
      <c r="N50" s="67"/>
      <c r="P50" s="60"/>
      <c r="Q50" s="60"/>
      <c r="R50" s="60"/>
    </row>
    <row r="51" spans="2:18" ht="13.5" customHeight="1" x14ac:dyDescent="0.2">
      <c r="B51" s="58">
        <v>45139</v>
      </c>
      <c r="C51" s="16">
        <v>4</v>
      </c>
      <c r="D51" s="16">
        <v>5</v>
      </c>
      <c r="E51" s="42">
        <v>6</v>
      </c>
      <c r="F51" s="16">
        <v>7</v>
      </c>
      <c r="G51" s="28">
        <v>8</v>
      </c>
      <c r="H51" s="17">
        <v>9</v>
      </c>
      <c r="I51" s="18">
        <v>10</v>
      </c>
      <c r="J51" s="19">
        <v>32</v>
      </c>
      <c r="K51" s="61">
        <v>8</v>
      </c>
      <c r="L51" s="64"/>
      <c r="M51" s="70"/>
      <c r="N51" s="67"/>
      <c r="P51" s="60"/>
      <c r="Q51" s="60"/>
      <c r="R51" s="60"/>
    </row>
    <row r="52" spans="2:18" ht="14.1" customHeight="1" x14ac:dyDescent="0.2">
      <c r="B52" s="58"/>
      <c r="C52" s="16">
        <v>11</v>
      </c>
      <c r="D52" s="16">
        <v>12</v>
      </c>
      <c r="E52" s="34">
        <v>13</v>
      </c>
      <c r="F52" s="36">
        <v>14</v>
      </c>
      <c r="G52" s="16">
        <v>15</v>
      </c>
      <c r="H52" s="17">
        <v>16</v>
      </c>
      <c r="I52" s="18">
        <v>17</v>
      </c>
      <c r="J52" s="19">
        <v>33</v>
      </c>
      <c r="K52" s="61"/>
      <c r="L52" s="64"/>
      <c r="M52" s="70"/>
      <c r="N52" s="67"/>
      <c r="P52" s="60"/>
      <c r="Q52" s="60"/>
      <c r="R52" s="60"/>
    </row>
    <row r="53" spans="2:18" ht="14.1" customHeight="1" x14ac:dyDescent="0.2">
      <c r="B53" s="58"/>
      <c r="C53" s="16">
        <v>18</v>
      </c>
      <c r="D53" s="16">
        <v>19</v>
      </c>
      <c r="E53" s="42">
        <v>20</v>
      </c>
      <c r="F53" s="16">
        <v>21</v>
      </c>
      <c r="G53" s="28">
        <v>22</v>
      </c>
      <c r="H53" s="17">
        <v>23</v>
      </c>
      <c r="I53" s="18">
        <v>24</v>
      </c>
      <c r="J53" s="19">
        <v>34</v>
      </c>
      <c r="K53" s="61"/>
      <c r="L53" s="64"/>
      <c r="M53" s="70"/>
      <c r="N53" s="67"/>
      <c r="P53" s="60"/>
      <c r="Q53" s="60"/>
      <c r="R53" s="60"/>
    </row>
    <row r="54" spans="2:18" ht="13.5" customHeight="1" x14ac:dyDescent="0.2">
      <c r="B54" s="58"/>
      <c r="C54" s="16">
        <v>25</v>
      </c>
      <c r="D54" s="16">
        <v>26</v>
      </c>
      <c r="E54" s="34">
        <v>27</v>
      </c>
      <c r="F54" s="16">
        <v>28</v>
      </c>
      <c r="G54" s="16">
        <v>29</v>
      </c>
      <c r="H54" s="17">
        <v>30</v>
      </c>
      <c r="I54" s="18">
        <v>31</v>
      </c>
      <c r="J54" s="19">
        <v>35</v>
      </c>
      <c r="K54" s="61"/>
      <c r="L54" s="64"/>
      <c r="M54" s="70"/>
      <c r="N54" s="67"/>
      <c r="P54" s="60"/>
      <c r="Q54" s="60"/>
      <c r="R54" s="60"/>
    </row>
    <row r="55" spans="2:18" ht="13.5" customHeight="1" x14ac:dyDescent="0.2">
      <c r="B55" s="58"/>
      <c r="C55" s="20" t="s">
        <v>12</v>
      </c>
      <c r="D55" s="20" t="s">
        <v>12</v>
      </c>
      <c r="E55" s="51" t="s">
        <v>12</v>
      </c>
      <c r="F55" s="23" t="s">
        <v>12</v>
      </c>
      <c r="G55" s="16"/>
      <c r="H55" s="44"/>
      <c r="I55" s="44" t="s">
        <v>32</v>
      </c>
      <c r="J55" s="19" t="s">
        <v>32</v>
      </c>
      <c r="K55" s="61"/>
      <c r="L55" s="64"/>
      <c r="M55" s="70"/>
      <c r="N55" s="67"/>
      <c r="P55" s="60"/>
      <c r="Q55" s="60"/>
      <c r="R55" s="60"/>
    </row>
    <row r="56" spans="2:18" ht="13.9" hidden="1" customHeight="1" x14ac:dyDescent="0.2">
      <c r="B56" s="58"/>
      <c r="C56" s="16" t="s">
        <v>12</v>
      </c>
      <c r="D56" s="16" t="s">
        <v>12</v>
      </c>
      <c r="E56" s="42" t="s">
        <v>12</v>
      </c>
      <c r="F56" s="16" t="s">
        <v>12</v>
      </c>
      <c r="G56" s="16">
        <v>1</v>
      </c>
      <c r="H56" s="17">
        <v>2</v>
      </c>
      <c r="I56" s="18">
        <v>3</v>
      </c>
      <c r="J56" s="26">
        <v>35</v>
      </c>
      <c r="K56" s="26">
        <v>0</v>
      </c>
      <c r="L56" s="64"/>
      <c r="M56" s="70"/>
      <c r="N56" s="67"/>
      <c r="P56" s="60"/>
      <c r="Q56" s="60"/>
      <c r="R56" s="60"/>
    </row>
    <row r="57" spans="2:18" ht="13.5" customHeight="1" x14ac:dyDescent="0.2">
      <c r="B57" s="58">
        <v>45170</v>
      </c>
      <c r="C57" s="16">
        <v>1</v>
      </c>
      <c r="D57" s="16">
        <v>2</v>
      </c>
      <c r="E57" s="42">
        <v>3</v>
      </c>
      <c r="F57" s="16">
        <v>4</v>
      </c>
      <c r="G57" s="28">
        <v>5</v>
      </c>
      <c r="H57" s="17">
        <v>6</v>
      </c>
      <c r="I57" s="18">
        <v>7</v>
      </c>
      <c r="J57" s="19">
        <v>36</v>
      </c>
      <c r="K57" s="61">
        <v>9</v>
      </c>
      <c r="L57" s="64"/>
      <c r="M57" s="70"/>
      <c r="N57" s="67"/>
      <c r="P57" s="60"/>
      <c r="Q57" s="60"/>
      <c r="R57" s="60"/>
    </row>
    <row r="58" spans="2:18" ht="14.1" customHeight="1" x14ac:dyDescent="0.2">
      <c r="B58" s="58"/>
      <c r="C58" s="16">
        <v>8</v>
      </c>
      <c r="D58" s="16">
        <v>9</v>
      </c>
      <c r="E58" s="34">
        <v>10</v>
      </c>
      <c r="F58" s="36">
        <v>11</v>
      </c>
      <c r="G58" s="16">
        <v>12</v>
      </c>
      <c r="H58" s="17">
        <v>13</v>
      </c>
      <c r="I58" s="18">
        <v>14</v>
      </c>
      <c r="J58" s="19">
        <v>37</v>
      </c>
      <c r="K58" s="61"/>
      <c r="L58" s="64"/>
      <c r="M58" s="70"/>
      <c r="N58" s="67"/>
      <c r="P58" s="60"/>
      <c r="Q58" s="60"/>
      <c r="R58" s="60"/>
    </row>
    <row r="59" spans="2:18" ht="13.5" customHeight="1" x14ac:dyDescent="0.2">
      <c r="B59" s="58"/>
      <c r="C59" s="16">
        <v>15</v>
      </c>
      <c r="D59" s="16">
        <v>16</v>
      </c>
      <c r="E59" s="42">
        <v>17</v>
      </c>
      <c r="F59" s="16">
        <v>18</v>
      </c>
      <c r="G59" s="28">
        <v>19</v>
      </c>
      <c r="H59" s="17">
        <v>20</v>
      </c>
      <c r="I59" s="18">
        <v>21</v>
      </c>
      <c r="J59" s="19">
        <v>38</v>
      </c>
      <c r="K59" s="61"/>
      <c r="L59" s="64"/>
      <c r="M59" s="70"/>
      <c r="N59" s="67"/>
      <c r="P59" s="60"/>
      <c r="Q59" s="60"/>
      <c r="R59" s="60"/>
    </row>
    <row r="60" spans="2:18" ht="14.1" customHeight="1" x14ac:dyDescent="0.2">
      <c r="B60" s="58"/>
      <c r="C60" s="16">
        <v>22</v>
      </c>
      <c r="D60" s="16">
        <v>23</v>
      </c>
      <c r="E60" s="34">
        <v>24</v>
      </c>
      <c r="F60" s="16">
        <v>25</v>
      </c>
      <c r="G60" s="16">
        <v>26</v>
      </c>
      <c r="H60" s="17">
        <v>27</v>
      </c>
      <c r="I60" s="18">
        <v>28</v>
      </c>
      <c r="J60" s="19">
        <v>39</v>
      </c>
      <c r="K60" s="61"/>
      <c r="L60" s="64"/>
      <c r="M60" s="70"/>
      <c r="N60" s="67"/>
      <c r="P60" s="60"/>
      <c r="Q60" s="60"/>
      <c r="R60" s="60"/>
    </row>
    <row r="61" spans="2:18" ht="14.1" customHeight="1" x14ac:dyDescent="0.2">
      <c r="B61" s="58"/>
      <c r="C61" s="16">
        <v>29</v>
      </c>
      <c r="D61" s="23">
        <v>30</v>
      </c>
      <c r="E61" s="51" t="s">
        <v>12</v>
      </c>
      <c r="F61" s="23" t="s">
        <v>12</v>
      </c>
      <c r="G61" s="23" t="s">
        <v>12</v>
      </c>
      <c r="H61" s="46" t="s">
        <v>12</v>
      </c>
      <c r="I61" s="45"/>
      <c r="J61" s="19">
        <v>40</v>
      </c>
      <c r="K61" s="61"/>
      <c r="L61" s="64"/>
      <c r="M61" s="70"/>
      <c r="N61" s="67"/>
      <c r="P61" s="60"/>
      <c r="Q61" s="60"/>
      <c r="R61" s="60"/>
    </row>
    <row r="62" spans="2:18" ht="13.15" hidden="1" customHeight="1" x14ac:dyDescent="0.2">
      <c r="B62" s="58"/>
      <c r="C62" s="16" t="s">
        <v>12</v>
      </c>
      <c r="D62" s="16" t="s">
        <v>12</v>
      </c>
      <c r="E62" s="42" t="s">
        <v>12</v>
      </c>
      <c r="F62" s="16" t="s">
        <v>12</v>
      </c>
      <c r="G62" s="16" t="s">
        <v>12</v>
      </c>
      <c r="H62" s="17" t="s">
        <v>12</v>
      </c>
      <c r="I62" s="18">
        <v>1</v>
      </c>
      <c r="J62" s="26">
        <v>39</v>
      </c>
      <c r="K62" s="26">
        <v>0</v>
      </c>
      <c r="L62" s="64"/>
      <c r="M62" s="70"/>
      <c r="N62" s="67"/>
      <c r="P62" s="60"/>
      <c r="Q62" s="60"/>
      <c r="R62" s="60"/>
    </row>
    <row r="63" spans="2:18" ht="14.1" customHeight="1" x14ac:dyDescent="0.2">
      <c r="B63" s="58">
        <v>45200</v>
      </c>
      <c r="C63" s="16"/>
      <c r="D63" s="75" t="s">
        <v>32</v>
      </c>
      <c r="E63" s="42">
        <v>1</v>
      </c>
      <c r="F63" s="16">
        <v>2</v>
      </c>
      <c r="G63" s="28">
        <v>3</v>
      </c>
      <c r="H63" s="17">
        <v>4</v>
      </c>
      <c r="I63" s="18">
        <v>5</v>
      </c>
      <c r="J63" s="19">
        <v>40</v>
      </c>
      <c r="K63" s="61">
        <v>10</v>
      </c>
      <c r="L63" s="64"/>
      <c r="M63" s="70"/>
      <c r="N63" s="67"/>
      <c r="P63" s="60"/>
      <c r="Q63" s="60"/>
      <c r="R63" s="60"/>
    </row>
    <row r="64" spans="2:18" ht="14.1" customHeight="1" x14ac:dyDescent="0.2">
      <c r="B64" s="58"/>
      <c r="C64" s="16">
        <v>6</v>
      </c>
      <c r="D64" s="16">
        <v>7</v>
      </c>
      <c r="E64" s="34">
        <v>8</v>
      </c>
      <c r="F64" s="36">
        <v>9</v>
      </c>
      <c r="G64" s="16">
        <v>10</v>
      </c>
      <c r="H64" s="17">
        <v>11</v>
      </c>
      <c r="I64" s="18">
        <v>12</v>
      </c>
      <c r="J64" s="19">
        <v>41</v>
      </c>
      <c r="K64" s="61"/>
      <c r="L64" s="64"/>
      <c r="M64" s="70"/>
      <c r="N64" s="67"/>
      <c r="P64" s="60"/>
      <c r="Q64" s="60"/>
      <c r="R64" s="60"/>
    </row>
    <row r="65" spans="2:18" ht="14.1" customHeight="1" x14ac:dyDescent="0.2">
      <c r="B65" s="58"/>
      <c r="C65" s="16">
        <v>13</v>
      </c>
      <c r="D65" s="16">
        <v>14</v>
      </c>
      <c r="E65" s="42">
        <v>15</v>
      </c>
      <c r="F65" s="16">
        <v>16</v>
      </c>
      <c r="G65" s="28">
        <v>17</v>
      </c>
      <c r="H65" s="17">
        <v>18</v>
      </c>
      <c r="I65" s="18">
        <v>19</v>
      </c>
      <c r="J65" s="19">
        <v>42</v>
      </c>
      <c r="K65" s="61"/>
      <c r="L65" s="64"/>
      <c r="M65" s="70"/>
      <c r="N65" s="67"/>
      <c r="P65" s="60"/>
      <c r="Q65" s="60"/>
      <c r="R65" s="60"/>
    </row>
    <row r="66" spans="2:18" ht="14.1" customHeight="1" x14ac:dyDescent="0.2">
      <c r="B66" s="58"/>
      <c r="C66" s="16">
        <v>20</v>
      </c>
      <c r="D66" s="16">
        <v>21</v>
      </c>
      <c r="E66" s="34">
        <v>22</v>
      </c>
      <c r="F66" s="16">
        <v>23</v>
      </c>
      <c r="G66" s="16">
        <v>24</v>
      </c>
      <c r="H66" s="17">
        <v>25</v>
      </c>
      <c r="I66" s="18">
        <v>26</v>
      </c>
      <c r="J66" s="19">
        <v>43</v>
      </c>
      <c r="K66" s="61"/>
      <c r="L66" s="64"/>
      <c r="M66" s="70"/>
      <c r="N66" s="67"/>
      <c r="P66" s="60"/>
      <c r="Q66" s="60"/>
      <c r="R66" s="60"/>
    </row>
    <row r="67" spans="2:18" ht="12.75" customHeight="1" x14ac:dyDescent="0.2">
      <c r="B67" s="58"/>
      <c r="C67" s="16">
        <v>27</v>
      </c>
      <c r="D67" s="16" t="s">
        <v>12</v>
      </c>
      <c r="E67" s="42">
        <v>29</v>
      </c>
      <c r="F67" s="16">
        <v>30</v>
      </c>
      <c r="G67" s="16">
        <v>31</v>
      </c>
      <c r="H67" s="44" t="s">
        <v>12</v>
      </c>
      <c r="I67" s="44" t="s">
        <v>12</v>
      </c>
      <c r="J67" s="19">
        <v>44</v>
      </c>
      <c r="K67" s="61"/>
      <c r="L67" s="64"/>
      <c r="M67" s="70"/>
      <c r="N67" s="67"/>
      <c r="P67" s="60"/>
      <c r="Q67" s="60"/>
      <c r="R67" s="60"/>
    </row>
    <row r="68" spans="2:18" ht="14.45" customHeight="1" x14ac:dyDescent="0.2">
      <c r="B68" s="58"/>
      <c r="C68" s="16" t="s">
        <v>12</v>
      </c>
      <c r="D68" s="16" t="s">
        <v>12</v>
      </c>
      <c r="E68" s="42"/>
      <c r="F68" s="16"/>
      <c r="G68" s="28" t="s">
        <v>32</v>
      </c>
      <c r="H68" s="17">
        <v>1</v>
      </c>
      <c r="I68" s="18">
        <v>2</v>
      </c>
      <c r="J68" s="19">
        <v>44</v>
      </c>
      <c r="K68" s="61"/>
      <c r="L68" s="64"/>
      <c r="M68" s="70"/>
      <c r="N68" s="67"/>
      <c r="P68" s="60"/>
      <c r="Q68" s="60"/>
      <c r="R68" s="60"/>
    </row>
    <row r="69" spans="2:18" ht="12.75" customHeight="1" x14ac:dyDescent="0.2">
      <c r="B69" s="58">
        <v>45231</v>
      </c>
      <c r="C69" s="16">
        <v>3</v>
      </c>
      <c r="D69" s="16">
        <v>4</v>
      </c>
      <c r="E69" s="34">
        <v>5</v>
      </c>
      <c r="F69" s="36">
        <v>6</v>
      </c>
      <c r="G69" s="32">
        <v>7</v>
      </c>
      <c r="H69" s="17">
        <v>8</v>
      </c>
      <c r="I69" s="18">
        <v>9</v>
      </c>
      <c r="J69" s="19">
        <v>45</v>
      </c>
      <c r="K69" s="61">
        <v>11</v>
      </c>
      <c r="L69" s="64"/>
      <c r="M69" s="70"/>
      <c r="N69" s="67"/>
      <c r="P69" s="60"/>
      <c r="Q69" s="60"/>
      <c r="R69" s="60"/>
    </row>
    <row r="70" spans="2:18" ht="14.1" customHeight="1" x14ac:dyDescent="0.2">
      <c r="B70" s="58"/>
      <c r="C70" s="16">
        <v>10</v>
      </c>
      <c r="D70" s="16">
        <v>11</v>
      </c>
      <c r="E70" s="42">
        <v>12</v>
      </c>
      <c r="F70" s="30">
        <v>13</v>
      </c>
      <c r="G70" s="28">
        <v>14</v>
      </c>
      <c r="H70" s="31">
        <v>15</v>
      </c>
      <c r="I70" s="18">
        <v>16</v>
      </c>
      <c r="J70" s="19">
        <v>46</v>
      </c>
      <c r="K70" s="61"/>
      <c r="L70" s="64"/>
      <c r="M70" s="70"/>
      <c r="N70" s="67"/>
      <c r="P70" s="60"/>
      <c r="Q70" s="60"/>
      <c r="R70" s="60"/>
    </row>
    <row r="71" spans="2:18" ht="14.1" customHeight="1" x14ac:dyDescent="0.2">
      <c r="B71" s="58"/>
      <c r="C71" s="16">
        <v>17</v>
      </c>
      <c r="D71" s="16">
        <v>18</v>
      </c>
      <c r="E71" s="34">
        <v>19</v>
      </c>
      <c r="F71" s="16">
        <v>20</v>
      </c>
      <c r="G71" s="33">
        <v>21</v>
      </c>
      <c r="H71" s="17">
        <v>22</v>
      </c>
      <c r="I71" s="18">
        <v>23</v>
      </c>
      <c r="J71" s="19">
        <v>47</v>
      </c>
      <c r="K71" s="61"/>
      <c r="L71" s="64"/>
      <c r="M71" s="70"/>
      <c r="N71" s="67"/>
      <c r="P71" s="60"/>
      <c r="Q71" s="60"/>
      <c r="R71" s="60"/>
    </row>
    <row r="72" spans="2:18" ht="13.5" customHeight="1" x14ac:dyDescent="0.2">
      <c r="B72" s="58"/>
      <c r="C72" s="16">
        <v>24</v>
      </c>
      <c r="D72" s="16">
        <v>25</v>
      </c>
      <c r="E72" s="42">
        <v>26</v>
      </c>
      <c r="F72" s="16">
        <v>27</v>
      </c>
      <c r="G72" s="28">
        <v>28</v>
      </c>
      <c r="H72" s="17">
        <v>29</v>
      </c>
      <c r="I72" s="18">
        <v>30</v>
      </c>
      <c r="J72" s="19">
        <v>48</v>
      </c>
      <c r="K72" s="61"/>
      <c r="L72" s="64"/>
      <c r="M72" s="70"/>
      <c r="N72" s="67"/>
      <c r="P72" s="60"/>
      <c r="Q72" s="60"/>
      <c r="R72" s="60"/>
    </row>
    <row r="73" spans="2:18" ht="12.75" customHeight="1" x14ac:dyDescent="0.2">
      <c r="B73" s="58"/>
      <c r="C73" s="20" t="s">
        <v>12</v>
      </c>
      <c r="D73" s="23" t="s">
        <v>12</v>
      </c>
      <c r="E73" s="51" t="s">
        <v>12</v>
      </c>
      <c r="F73" s="23" t="s">
        <v>12</v>
      </c>
      <c r="G73" s="54"/>
      <c r="H73" s="44"/>
      <c r="I73" s="20" t="s">
        <v>12</v>
      </c>
      <c r="J73" s="19" t="s">
        <v>32</v>
      </c>
      <c r="K73" s="61"/>
      <c r="L73" s="64"/>
      <c r="M73" s="70"/>
      <c r="N73" s="67"/>
      <c r="P73" s="60"/>
      <c r="Q73" s="60"/>
      <c r="R73" s="60"/>
    </row>
    <row r="74" spans="2:18" ht="13.15" hidden="1" customHeight="1" x14ac:dyDescent="0.2">
      <c r="B74" s="58"/>
      <c r="C74" s="16" t="s">
        <v>12</v>
      </c>
      <c r="D74" s="16" t="s">
        <v>12</v>
      </c>
      <c r="E74" s="42" t="s">
        <v>12</v>
      </c>
      <c r="F74" s="16" t="s">
        <v>12</v>
      </c>
      <c r="G74" s="28">
        <v>1</v>
      </c>
      <c r="H74" s="17">
        <v>2</v>
      </c>
      <c r="I74" s="18">
        <v>3</v>
      </c>
      <c r="J74" s="26">
        <v>48</v>
      </c>
      <c r="K74" s="26" t="s">
        <v>12</v>
      </c>
      <c r="L74" s="64"/>
      <c r="M74" s="70"/>
      <c r="N74" s="67"/>
      <c r="P74" s="60"/>
      <c r="Q74" s="60"/>
      <c r="R74" s="60"/>
    </row>
    <row r="75" spans="2:18" ht="12.75" customHeight="1" x14ac:dyDescent="0.2">
      <c r="B75" s="58">
        <v>45261</v>
      </c>
      <c r="C75" s="16">
        <v>1</v>
      </c>
      <c r="D75" s="16">
        <v>2</v>
      </c>
      <c r="E75" s="34">
        <v>3</v>
      </c>
      <c r="F75" s="36">
        <v>4</v>
      </c>
      <c r="G75" s="38">
        <v>5</v>
      </c>
      <c r="H75" s="17">
        <v>6</v>
      </c>
      <c r="I75" s="18">
        <v>7</v>
      </c>
      <c r="J75" s="19">
        <v>49</v>
      </c>
      <c r="K75" s="61">
        <v>12</v>
      </c>
      <c r="L75" s="64"/>
      <c r="M75" s="70"/>
      <c r="N75" s="67"/>
      <c r="P75" s="60"/>
      <c r="Q75" s="60"/>
      <c r="R75" s="60"/>
    </row>
    <row r="76" spans="2:18" ht="14.1" customHeight="1" x14ac:dyDescent="0.2">
      <c r="B76" s="58"/>
      <c r="C76" s="16">
        <v>8</v>
      </c>
      <c r="D76" s="16">
        <v>9</v>
      </c>
      <c r="E76" s="42">
        <v>10</v>
      </c>
      <c r="F76" s="16">
        <v>11</v>
      </c>
      <c r="G76" s="28">
        <v>12</v>
      </c>
      <c r="H76" s="17">
        <v>13</v>
      </c>
      <c r="I76" s="18">
        <v>14</v>
      </c>
      <c r="J76" s="19">
        <v>50</v>
      </c>
      <c r="K76" s="61"/>
      <c r="L76" s="64"/>
      <c r="M76" s="70"/>
      <c r="N76" s="67"/>
      <c r="P76" s="60"/>
      <c r="Q76" s="60"/>
      <c r="R76" s="60"/>
    </row>
    <row r="77" spans="2:18" ht="14.1" customHeight="1" x14ac:dyDescent="0.2">
      <c r="B77" s="58"/>
      <c r="C77" s="16">
        <v>15</v>
      </c>
      <c r="D77" s="16">
        <v>16</v>
      </c>
      <c r="E77" s="34">
        <v>17</v>
      </c>
      <c r="F77" s="16">
        <v>18</v>
      </c>
      <c r="G77" s="38">
        <v>19</v>
      </c>
      <c r="H77" s="17">
        <v>20</v>
      </c>
      <c r="I77" s="18">
        <v>21</v>
      </c>
      <c r="J77" s="19">
        <v>51</v>
      </c>
      <c r="K77" s="61"/>
      <c r="L77" s="64"/>
      <c r="M77" s="70"/>
      <c r="N77" s="67"/>
      <c r="P77" s="60"/>
      <c r="Q77" s="60"/>
      <c r="R77" s="60"/>
    </row>
    <row r="78" spans="2:18" ht="14.1" customHeight="1" x14ac:dyDescent="0.2">
      <c r="B78" s="58"/>
      <c r="C78" s="16">
        <v>22</v>
      </c>
      <c r="D78" s="16">
        <v>23</v>
      </c>
      <c r="E78" s="16">
        <v>24</v>
      </c>
      <c r="F78" s="16">
        <v>25</v>
      </c>
      <c r="G78" s="16">
        <v>26</v>
      </c>
      <c r="H78" s="17">
        <v>27</v>
      </c>
      <c r="I78" s="18">
        <v>28</v>
      </c>
      <c r="J78" s="19">
        <v>52</v>
      </c>
      <c r="K78" s="61"/>
      <c r="L78" s="64"/>
      <c r="M78" s="70"/>
      <c r="N78" s="67"/>
      <c r="P78" s="60"/>
      <c r="Q78" s="60"/>
      <c r="R78" s="60"/>
    </row>
    <row r="79" spans="2:18" ht="14.1" customHeight="1" thickBot="1" x14ac:dyDescent="0.25">
      <c r="B79" s="58"/>
      <c r="C79" s="13">
        <v>29</v>
      </c>
      <c r="D79" s="13">
        <v>30</v>
      </c>
      <c r="E79" s="53">
        <v>31</v>
      </c>
      <c r="F79" s="36" t="s">
        <v>12</v>
      </c>
      <c r="G79" s="14" t="s">
        <v>12</v>
      </c>
      <c r="H79" s="47" t="s">
        <v>12</v>
      </c>
      <c r="I79" s="47" t="s">
        <v>12</v>
      </c>
      <c r="J79" s="19"/>
      <c r="K79" s="61"/>
      <c r="L79" s="64"/>
      <c r="M79" s="70"/>
      <c r="N79" s="68"/>
      <c r="P79" s="60"/>
      <c r="Q79" s="60"/>
      <c r="R79" s="60"/>
    </row>
    <row r="80" spans="2:18" ht="14.25" hidden="1" customHeight="1" x14ac:dyDescent="0.2">
      <c r="B80" s="58"/>
      <c r="C80" s="37"/>
      <c r="D80" s="37"/>
      <c r="E80" s="37"/>
      <c r="F80" s="37"/>
      <c r="G80" s="37"/>
      <c r="H80" s="37"/>
      <c r="I80" s="37"/>
      <c r="J80" s="15">
        <v>1</v>
      </c>
      <c r="K80" s="12">
        <v>0</v>
      </c>
      <c r="L80" s="65"/>
      <c r="M80" s="29"/>
    </row>
    <row r="81" spans="2:13" ht="12" customHeight="1" x14ac:dyDescent="0.2">
      <c r="B81" s="37" t="s">
        <v>29</v>
      </c>
      <c r="J81" s="37"/>
      <c r="K81" s="37"/>
      <c r="L81" s="37"/>
      <c r="M81" s="37"/>
    </row>
  </sheetData>
  <mergeCells count="35">
    <mergeCell ref="P41:P79"/>
    <mergeCell ref="Q41:Q79"/>
    <mergeCell ref="B75:B80"/>
    <mergeCell ref="K69:K73"/>
    <mergeCell ref="K75:K79"/>
    <mergeCell ref="N7:N79"/>
    <mergeCell ref="M7:M79"/>
    <mergeCell ref="K37:K42"/>
    <mergeCell ref="K44:K50"/>
    <mergeCell ref="K51:K55"/>
    <mergeCell ref="K57:K61"/>
    <mergeCell ref="K63:K68"/>
    <mergeCell ref="K7:K12"/>
    <mergeCell ref="K13:K17"/>
    <mergeCell ref="K31:K35"/>
    <mergeCell ref="L5:L6"/>
    <mergeCell ref="M5:M6"/>
    <mergeCell ref="L7:L80"/>
    <mergeCell ref="B19:B24"/>
    <mergeCell ref="A1:R3"/>
    <mergeCell ref="B31:B36"/>
    <mergeCell ref="B69:B74"/>
    <mergeCell ref="B37:B43"/>
    <mergeCell ref="J5:J6"/>
    <mergeCell ref="K5:K6"/>
    <mergeCell ref="B25:B30"/>
    <mergeCell ref="B63:B68"/>
    <mergeCell ref="B57:B62"/>
    <mergeCell ref="R41:R79"/>
    <mergeCell ref="B7:B12"/>
    <mergeCell ref="B44:B50"/>
    <mergeCell ref="B13:B18"/>
    <mergeCell ref="B51:B56"/>
    <mergeCell ref="K19:K23"/>
    <mergeCell ref="K25:K29"/>
  </mergeCells>
  <phoneticPr fontId="3" type="noConversion"/>
  <conditionalFormatting sqref="C7:I7">
    <cfRule type="expression" dxfId="31" priority="38">
      <formula>DAY(C7)=1</formula>
    </cfRule>
  </conditionalFormatting>
  <conditionalFormatting sqref="C31:I31 C34:I36 H33:I33 C32:D33 G32:I32">
    <cfRule type="expression" dxfId="30" priority="37">
      <formula>OR(DAY(C31)=1,DAY(C31)=8)</formula>
    </cfRule>
  </conditionalFormatting>
  <conditionalFormatting sqref="C44:I44 C46:I49 C45:D45 F45:G45">
    <cfRule type="expression" dxfId="29" priority="36">
      <formula>OR(DAY(C44=5),DAY(C44=6))</formula>
    </cfRule>
  </conditionalFormatting>
  <conditionalFormatting sqref="C56:I59 C62:I66 C60:H60 C67 E67:I67">
    <cfRule type="expression" dxfId="28" priority="35">
      <formula>DAY(C56=28)</formula>
    </cfRule>
  </conditionalFormatting>
  <conditionalFormatting sqref="C68:I69 D71:I71 C70:F70 H70:I70 C72:H72">
    <cfRule type="expression" dxfId="27" priority="33">
      <formula>DAY(C68=17)</formula>
    </cfRule>
  </conditionalFormatting>
  <conditionalFormatting sqref="C74:I77 C79:I79 C78:D78 H78:I78">
    <cfRule type="expression" dxfId="26" priority="32">
      <formula>OR(C74=24,C74=25,C74=26)</formula>
    </cfRule>
  </conditionalFormatting>
  <conditionalFormatting sqref="C28:I31 C26:F26 H26:I26 D27 G27:I27">
    <cfRule type="expression" dxfId="25" priority="30">
      <formula>AND($AF$7=4,C26=$AE$7-3)</formula>
    </cfRule>
    <cfRule type="expression" dxfId="24" priority="31">
      <formula>AND($AF$7=4,C26=$AE$7)</formula>
    </cfRule>
  </conditionalFormatting>
  <conditionalFormatting sqref="U26">
    <cfRule type="expression" dxfId="23" priority="28">
      <formula>AND($AF$7=4,U26=$AE$7-3)</formula>
    </cfRule>
    <cfRule type="expression" dxfId="22" priority="29">
      <formula>AND($AF$7=4,U26=$AE$7)</formula>
    </cfRule>
  </conditionalFormatting>
  <conditionalFormatting sqref="G26">
    <cfRule type="expression" dxfId="21" priority="26">
      <formula>DAY(G26=28)</formula>
    </cfRule>
  </conditionalFormatting>
  <conditionalFormatting sqref="G70">
    <cfRule type="expression" dxfId="20" priority="25">
      <formula>DAY(G70=28)</formula>
    </cfRule>
  </conditionalFormatting>
  <conditionalFormatting sqref="E45">
    <cfRule type="expression" dxfId="19" priority="24">
      <formula>DAY(E45=28)</formula>
    </cfRule>
  </conditionalFormatting>
  <conditionalFormatting sqref="H55">
    <cfRule type="expression" dxfId="18" priority="20">
      <formula>DAY(H55)=1</formula>
    </cfRule>
  </conditionalFormatting>
  <conditionalFormatting sqref="H73">
    <cfRule type="expression" dxfId="16" priority="16">
      <formula>DAY(H73=17)</formula>
    </cfRule>
  </conditionalFormatting>
  <conditionalFormatting sqref="G33">
    <cfRule type="expression" dxfId="15" priority="13">
      <formula>OR(DAY(G33)=1,DAY(G33)=8)</formula>
    </cfRule>
  </conditionalFormatting>
  <conditionalFormatting sqref="I45">
    <cfRule type="expression" dxfId="13" priority="12">
      <formula>DAY(I45=17)</formula>
    </cfRule>
  </conditionalFormatting>
  <conditionalFormatting sqref="I60">
    <cfRule type="expression" dxfId="11" priority="11">
      <formula>DAY(I60=17)</formula>
    </cfRule>
  </conditionalFormatting>
  <conditionalFormatting sqref="I72">
    <cfRule type="expression" dxfId="9" priority="10">
      <formula>DAY(I72=17)</formula>
    </cfRule>
  </conditionalFormatting>
  <conditionalFormatting sqref="E32">
    <cfRule type="expression" dxfId="8" priority="8">
      <formula>AND($AF$7=4,E32=$AE$7-3)</formula>
    </cfRule>
    <cfRule type="expression" dxfId="7" priority="9">
      <formula>AND($AF$7=4,E32=$AE$7)</formula>
    </cfRule>
  </conditionalFormatting>
  <conditionalFormatting sqref="G23">
    <cfRule type="expression" dxfId="6" priority="6">
      <formula>AND($AF$7=4,G23=$AE$7-3)</formula>
    </cfRule>
    <cfRule type="expression" dxfId="5" priority="7">
      <formula>AND($AF$7=4,G23=$AE$7)</formula>
    </cfRule>
  </conditionalFormatting>
  <conditionalFormatting sqref="F32">
    <cfRule type="expression" dxfId="4" priority="4">
      <formula>AND($AF$7=4,F32=$AE$7-3)</formula>
    </cfRule>
    <cfRule type="expression" dxfId="3" priority="5">
      <formula>AND($AF$7=4,F32=$AE$7)</formula>
    </cfRule>
  </conditionalFormatting>
  <conditionalFormatting sqref="F33">
    <cfRule type="expression" dxfId="2" priority="2">
      <formula>AND($AF$7=4,F33=$AE$7-3)</formula>
    </cfRule>
    <cfRule type="expression" dxfId="1" priority="3">
      <formula>AND($AF$7=4,F33=$AE$7)</formula>
    </cfRule>
  </conditionalFormatting>
  <conditionalFormatting sqref="F27">
    <cfRule type="expression" dxfId="0" priority="1">
      <formula>OR(DAY(F27)=1,DAY(F27)=8)</formula>
    </cfRule>
  </conditionalFormatting>
  <hyperlinks>
    <hyperlink ref="B81" r:id="rId1" xr:uid="{00000000-0004-0000-0000-000000000000}"/>
  </hyperlinks>
  <pageMargins left="0.70866141732283472" right="0.70866141732283472" top="0.19685039370078741" bottom="0.15748031496062992" header="0.31496062992125984" footer="0.31496062992125984"/>
  <pageSetup paperSize="9" scale="8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C355-1BC5-4E2B-8D04-BB7F0956155F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Plánovací kalendář</vt:lpstr>
      <vt:lpstr>List1</vt:lpstr>
      <vt:lpstr>'Plánovací kalendář'!Oblast_tisku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Plánovací kalendář 2016</dc:title>
  <dc:subject/>
  <dc:creator>Pavel Lasák</dc:creator>
  <cp:keywords/>
  <dc:description>office.lasakovi.com web o Excelu a nejen Excelu_x000d_
JakNaExcel.cz a web jen o Excelu ;)</dc:description>
  <cp:lastModifiedBy>Vytina</cp:lastModifiedBy>
  <cp:revision/>
  <cp:lastPrinted>2024-12-17T11:55:55Z</cp:lastPrinted>
  <dcterms:created xsi:type="dcterms:W3CDTF">2012-02-19T09:25:02Z</dcterms:created>
  <dcterms:modified xsi:type="dcterms:W3CDTF">2024-12-17T12:25:44Z</dcterms:modified>
  <cp:category/>
  <cp:contentStatus/>
</cp:coreProperties>
</file>